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J17" i="1" l="1"/>
  <c r="J13" i="1"/>
  <c r="G10" i="1"/>
  <c r="G9" i="1"/>
  <c r="G7" i="1"/>
  <c r="G6" i="1"/>
  <c r="C9" i="1"/>
  <c r="C6" i="1"/>
  <c r="H6" i="1" s="1"/>
  <c r="G2" i="1"/>
  <c r="C8" i="1" s="1"/>
  <c r="E8" i="1" s="1"/>
  <c r="B10" i="1"/>
  <c r="B9" i="1"/>
  <c r="B7" i="1"/>
  <c r="C7" i="1" s="1"/>
  <c r="B6" i="1"/>
  <c r="H9" i="1" l="1"/>
  <c r="H7" i="1"/>
  <c r="C10" i="1"/>
  <c r="E10" i="1" s="1"/>
  <c r="C12" i="1"/>
  <c r="H10" i="1"/>
  <c r="H8" i="1"/>
  <c r="E6" i="1"/>
  <c r="E9" i="1"/>
  <c r="E7" i="1"/>
  <c r="E12" i="1" l="1"/>
  <c r="J8" i="1" l="1"/>
  <c r="L8" i="1"/>
  <c r="K8" i="1"/>
  <c r="L9" i="1"/>
  <c r="L6" i="1"/>
  <c r="K9" i="1"/>
  <c r="L7" i="1"/>
  <c r="J9" i="1"/>
  <c r="K7" i="1"/>
  <c r="K6" i="1"/>
  <c r="K12" i="1" s="1"/>
  <c r="L10" i="1"/>
  <c r="J10" i="1"/>
  <c r="K10" i="1"/>
  <c r="J6" i="1"/>
  <c r="J12" i="1" s="1"/>
  <c r="J14" i="1" s="1"/>
  <c r="J7" i="1"/>
  <c r="K15" i="1" l="1"/>
  <c r="L12" i="1"/>
  <c r="L16" i="1" s="1"/>
</calcChain>
</file>

<file path=xl/sharedStrings.xml><?xml version="1.0" encoding="utf-8"?>
<sst xmlns="http://schemas.openxmlformats.org/spreadsheetml/2006/main" count="25" uniqueCount="24">
  <si>
    <t>X</t>
  </si>
  <si>
    <t>C=</t>
  </si>
  <si>
    <t>F(x)=P(X&lt;=x)</t>
  </si>
  <si>
    <t>Cálculo del valor esperado</t>
  </si>
  <si>
    <t>x*P(x)</t>
  </si>
  <si>
    <t>Calcular la varianza de X</t>
  </si>
  <si>
    <r>
      <t>(x-m)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*P(x)</t>
    </r>
  </si>
  <si>
    <t>Calculo de m4</t>
  </si>
  <si>
    <r>
      <t>(x-m)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*P(x)</t>
    </r>
  </si>
  <si>
    <t>Coef. De curtosis</t>
  </si>
  <si>
    <t>Cálculo de m3</t>
  </si>
  <si>
    <r>
      <t>(x-m)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*P(x)</t>
    </r>
  </si>
  <si>
    <t>Función acumulativa</t>
  </si>
  <si>
    <t>Coeficiente de variación:</t>
  </si>
  <si>
    <t>Esperanza:</t>
  </si>
  <si>
    <t>Solución al problema 1 de la serie del tema 3 del semestre 2010-1</t>
  </si>
  <si>
    <r>
      <t>P(x)=c*(x</t>
    </r>
    <r>
      <rPr>
        <vertAlign val="super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+4)</t>
    </r>
  </si>
  <si>
    <t>Sumas:</t>
  </si>
  <si>
    <t>Varianza:</t>
  </si>
  <si>
    <t>Desv. Est:</t>
  </si>
  <si>
    <t>Coef de sesgo:</t>
  </si>
  <si>
    <t>Función masa de probabilidad</t>
  </si>
  <si>
    <t>P(X)=P(X=x)</t>
  </si>
  <si>
    <t>&lt;-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</si>
</sst>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2" borderId="0" xfId="0" applyFill="1"/>
    <xf numFmtId="0" fontId="0" fillId="2" borderId="0" xfId="0" applyFill="1" applyBorder="1" applyAlignment="1">
      <alignment horizontal="center"/>
    </xf>
    <xf numFmtId="0" fontId="0" fillId="0" borderId="0" xfId="0" applyAlignment="1">
      <alignment wrapText="1"/>
    </xf>
    <xf numFmtId="0" fontId="0" fillId="2" borderId="0" xfId="0" applyFill="1" applyAlignment="1">
      <alignment horizontal="center"/>
    </xf>
    <xf numFmtId="0" fontId="2" fillId="0" borderId="0" xfId="0" applyFont="1"/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función masa de probabilidad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Sumas:</c:v>
                </c:pt>
              </c:strCache>
            </c:strRef>
          </c:tx>
          <c:spPr>
            <a:ln w="28575">
              <a:noFill/>
            </a:ln>
          </c:spPr>
          <c:xVal>
            <c:numRef>
              <c:f>Hoja1!$B$6:$B$10</c:f>
              <c:numCache>
                <c:formatCode>General</c:formatCode>
                <c:ptCount val="5"/>
                <c:pt idx="0">
                  <c:v>-0.5</c:v>
                </c:pt>
                <c:pt idx="1">
                  <c:v>-0.33333333333333331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0.5</c:v>
                </c:pt>
              </c:numCache>
            </c:numRef>
          </c:xVal>
          <c:yVal>
            <c:numRef>
              <c:f>Hoja1!$C$6:$C$10</c:f>
              <c:numCache>
                <c:formatCode>General</c:formatCode>
                <c:ptCount val="5"/>
                <c:pt idx="0">
                  <c:v>0.20509383378016086</c:v>
                </c:pt>
                <c:pt idx="1">
                  <c:v>0.19839142091152812</c:v>
                </c:pt>
                <c:pt idx="2">
                  <c:v>0.19302949061662197</c:v>
                </c:pt>
                <c:pt idx="3">
                  <c:v>0.19839142091152812</c:v>
                </c:pt>
                <c:pt idx="4">
                  <c:v>0.20509383378016086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625856"/>
        <c:axId val="123627392"/>
      </c:scatterChart>
      <c:valAx>
        <c:axId val="1236258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3627392"/>
        <c:crosses val="autoZero"/>
        <c:crossBetween val="midCat"/>
      </c:valAx>
      <c:valAx>
        <c:axId val="12362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625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Distribución de probabilidad acumulativa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Sumas: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</c:spPr>
          </c:marker>
          <c:xVal>
            <c:numRef>
              <c:f>Hoja1!$G$6:$G$10</c:f>
              <c:numCache>
                <c:formatCode>General</c:formatCode>
                <c:ptCount val="5"/>
                <c:pt idx="0">
                  <c:v>-0.5</c:v>
                </c:pt>
                <c:pt idx="1">
                  <c:v>-0.33333333333333331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0.5</c:v>
                </c:pt>
              </c:numCache>
            </c:numRef>
          </c:xVal>
          <c:yVal>
            <c:numRef>
              <c:f>Hoja1!$H$6:$H$10</c:f>
              <c:numCache>
                <c:formatCode>General</c:formatCode>
                <c:ptCount val="5"/>
                <c:pt idx="0">
                  <c:v>0.20509383378016086</c:v>
                </c:pt>
                <c:pt idx="1">
                  <c:v>0.40348525469168894</c:v>
                </c:pt>
                <c:pt idx="2">
                  <c:v>0.59651474530831095</c:v>
                </c:pt>
                <c:pt idx="3">
                  <c:v>0.79490616621983912</c:v>
                </c:pt>
                <c:pt idx="4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28384"/>
        <c:axId val="156130304"/>
      </c:scatterChart>
      <c:valAx>
        <c:axId val="156128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130304"/>
        <c:crosses val="autoZero"/>
        <c:crossBetween val="midCat"/>
      </c:valAx>
      <c:valAx>
        <c:axId val="15613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128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175847</xdr:colOff>
      <xdr:row>12</xdr:row>
      <xdr:rowOff>183541</xdr:rowOff>
    </xdr:from>
    <xdr:to>
      <xdr:col>3</xdr:col>
      <xdr:colOff>718038</xdr:colOff>
      <xdr:row>27</xdr:row>
      <xdr:rowOff>168519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14654</xdr:colOff>
      <xdr:row>13</xdr:row>
      <xdr:rowOff>0</xdr:rowOff>
    </xdr:from>
    <xdr:to>
      <xdr:col>7</xdr:col>
      <xdr:colOff>688730</xdr:colOff>
      <xdr:row>27</xdr:row>
      <xdr:rowOff>190499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workbookViewId="0">
      <selection activeCell="J27" sqref="J27"/>
    </sheetView>
  </sheetViews>
  <sheetFormatPr baseColWidth="10" defaultRowHeight="15" x14ac:dyDescent="0.25"/>
  <cols>
    <col min="1" max="1" width="15.5703125" customWidth="1"/>
    <col min="2" max="2" width="12.42578125" customWidth="1"/>
    <col min="3" max="5" width="13.7109375" customWidth="1"/>
    <col min="9" max="9" width="23.28515625" bestFit="1" customWidth="1"/>
  </cols>
  <sheetData>
    <row r="1" spans="1:12" x14ac:dyDescent="0.25">
      <c r="A1" t="s">
        <v>15</v>
      </c>
    </row>
    <row r="2" spans="1:12" ht="23.25" x14ac:dyDescent="0.35">
      <c r="A2" s="9" t="s">
        <v>16</v>
      </c>
      <c r="F2" t="s">
        <v>1</v>
      </c>
      <c r="G2">
        <f>18/373</f>
        <v>4.8257372654155493E-2</v>
      </c>
    </row>
    <row r="4" spans="1:12" ht="45" x14ac:dyDescent="0.25">
      <c r="B4" t="s">
        <v>21</v>
      </c>
      <c r="E4" s="7" t="s">
        <v>3</v>
      </c>
      <c r="G4" s="12" t="s">
        <v>12</v>
      </c>
      <c r="H4" s="12"/>
      <c r="J4" s="7" t="s">
        <v>5</v>
      </c>
      <c r="K4" s="7" t="s">
        <v>10</v>
      </c>
      <c r="L4" s="7" t="s">
        <v>7</v>
      </c>
    </row>
    <row r="5" spans="1:12" ht="17.25" x14ac:dyDescent="0.25">
      <c r="B5" s="11" t="s">
        <v>0</v>
      </c>
      <c r="C5" s="11" t="s">
        <v>22</v>
      </c>
      <c r="D5" s="4"/>
      <c r="E5" s="11" t="s">
        <v>4</v>
      </c>
      <c r="G5" s="11" t="s">
        <v>0</v>
      </c>
      <c r="H5" s="11" t="s">
        <v>2</v>
      </c>
      <c r="J5" s="11" t="s">
        <v>6</v>
      </c>
      <c r="K5" s="11" t="s">
        <v>11</v>
      </c>
      <c r="L5" s="11" t="s">
        <v>8</v>
      </c>
    </row>
    <row r="6" spans="1:12" x14ac:dyDescent="0.25">
      <c r="B6" s="2">
        <f>-1/2</f>
        <v>-0.5</v>
      </c>
      <c r="C6" s="2">
        <f>$G$2*((B6^2)+4)</f>
        <v>0.20509383378016086</v>
      </c>
      <c r="D6" s="4"/>
      <c r="E6" s="2">
        <f>B6*C6</f>
        <v>-0.10254691689008043</v>
      </c>
      <c r="G6" s="2">
        <f>-1/2</f>
        <v>-0.5</v>
      </c>
      <c r="H6" s="2">
        <f>SUM($C$6:C6)</f>
        <v>0.20509383378016086</v>
      </c>
      <c r="J6" s="3">
        <f>((B6-$E$12)^2)*C6</f>
        <v>5.1273458445040214E-2</v>
      </c>
      <c r="K6" s="2">
        <f>((B6-$E$12)^3)*C6</f>
        <v>-2.5636729222520107E-2</v>
      </c>
      <c r="L6" s="2">
        <f>((B6-$E$12)^4)*C6</f>
        <v>1.2818364611260053E-2</v>
      </c>
    </row>
    <row r="7" spans="1:12" x14ac:dyDescent="0.25">
      <c r="B7" s="2">
        <f>-1/3</f>
        <v>-0.33333333333333331</v>
      </c>
      <c r="C7" s="2">
        <f t="shared" ref="C7:C10" si="0">$G$2*((B7^2)+4)</f>
        <v>0.19839142091152812</v>
      </c>
      <c r="D7" s="4"/>
      <c r="E7" s="2">
        <f t="shared" ref="E7:E10" si="1">B7*C7</f>
        <v>-6.6130473637176029E-2</v>
      </c>
      <c r="G7" s="2">
        <f>-1/3</f>
        <v>-0.33333333333333331</v>
      </c>
      <c r="H7" s="2">
        <f>SUM($C$6:C7)</f>
        <v>0.40348525469168894</v>
      </c>
      <c r="J7" s="3">
        <f t="shared" ref="J7:J10" si="2">((B7-$E$12)^2)*C7</f>
        <v>2.2043491212392012E-2</v>
      </c>
      <c r="K7" s="2">
        <f t="shared" ref="K7:K10" si="3">((B7-$E$12)^3)*C7</f>
        <v>-7.3478304041306704E-3</v>
      </c>
      <c r="L7" s="2">
        <f t="shared" ref="L7:L10" si="4">((B7-$E$12)^4)*C7</f>
        <v>2.44927680137689E-3</v>
      </c>
    </row>
    <row r="8" spans="1:12" x14ac:dyDescent="0.25">
      <c r="B8" s="2">
        <v>0</v>
      </c>
      <c r="C8" s="2">
        <f t="shared" si="0"/>
        <v>0.19302949061662197</v>
      </c>
      <c r="D8" s="4"/>
      <c r="E8" s="2">
        <f t="shared" si="1"/>
        <v>0</v>
      </c>
      <c r="G8" s="2">
        <v>0</v>
      </c>
      <c r="H8" s="2">
        <f>SUM($C$6:C8)</f>
        <v>0.59651474530831095</v>
      </c>
      <c r="J8" s="3">
        <f t="shared" si="2"/>
        <v>0</v>
      </c>
      <c r="K8" s="2">
        <f t="shared" si="3"/>
        <v>0</v>
      </c>
      <c r="L8" s="2">
        <f t="shared" si="4"/>
        <v>0</v>
      </c>
    </row>
    <row r="9" spans="1:12" x14ac:dyDescent="0.25">
      <c r="B9" s="2">
        <f>1/3</f>
        <v>0.33333333333333331</v>
      </c>
      <c r="C9" s="2">
        <f t="shared" si="0"/>
        <v>0.19839142091152812</v>
      </c>
      <c r="D9" s="4"/>
      <c r="E9" s="2">
        <f t="shared" si="1"/>
        <v>6.6130473637176029E-2</v>
      </c>
      <c r="G9" s="2">
        <f>1/3</f>
        <v>0.33333333333333331</v>
      </c>
      <c r="H9" s="2">
        <f>SUM($C$6:C9)</f>
        <v>0.79490616621983912</v>
      </c>
      <c r="J9" s="3">
        <f t="shared" si="2"/>
        <v>2.2043491212392012E-2</v>
      </c>
      <c r="K9" s="2">
        <f t="shared" si="3"/>
        <v>7.3478304041306704E-3</v>
      </c>
      <c r="L9" s="2">
        <f t="shared" si="4"/>
        <v>2.44927680137689E-3</v>
      </c>
    </row>
    <row r="10" spans="1:12" x14ac:dyDescent="0.25">
      <c r="B10" s="2">
        <f>1/2</f>
        <v>0.5</v>
      </c>
      <c r="C10" s="2">
        <f t="shared" si="0"/>
        <v>0.20509383378016086</v>
      </c>
      <c r="D10" s="4"/>
      <c r="E10" s="2">
        <f t="shared" si="1"/>
        <v>0.10254691689008043</v>
      </c>
      <c r="G10" s="2">
        <f>1/2</f>
        <v>0.5</v>
      </c>
      <c r="H10" s="2">
        <f>SUM($C$6:C10)</f>
        <v>1</v>
      </c>
      <c r="J10" s="3">
        <f t="shared" si="2"/>
        <v>5.1273458445040214E-2</v>
      </c>
      <c r="K10" s="2">
        <f t="shared" si="3"/>
        <v>2.5636729222520107E-2</v>
      </c>
      <c r="L10" s="2">
        <f t="shared" si="4"/>
        <v>1.2818364611260053E-2</v>
      </c>
    </row>
    <row r="12" spans="1:12" s="5" customFormat="1" x14ac:dyDescent="0.25">
      <c r="B12" s="5" t="s">
        <v>17</v>
      </c>
      <c r="C12" s="6">
        <f>SUM(C6:C10)</f>
        <v>1</v>
      </c>
      <c r="D12" s="6" t="s">
        <v>14</v>
      </c>
      <c r="E12" s="6">
        <f>SUM(E6:E10)</f>
        <v>0</v>
      </c>
      <c r="J12" s="5">
        <f>SUM(J6:J10)</f>
        <v>0.14663389931486445</v>
      </c>
      <c r="K12" s="8">
        <f>SUM(K6:K11)</f>
        <v>0</v>
      </c>
      <c r="L12" s="5">
        <f>SUM(L6:L11)</f>
        <v>3.0535282825273888E-2</v>
      </c>
    </row>
    <row r="13" spans="1:12" x14ac:dyDescent="0.25">
      <c r="I13" s="10" t="s">
        <v>18</v>
      </c>
      <c r="J13">
        <f>J12</f>
        <v>0.14663389931486445</v>
      </c>
    </row>
    <row r="14" spans="1:12" x14ac:dyDescent="0.25">
      <c r="I14" t="s">
        <v>19</v>
      </c>
      <c r="J14">
        <f>SQRT(J12)</f>
        <v>0.38292806023437936</v>
      </c>
    </row>
    <row r="15" spans="1:12" x14ac:dyDescent="0.25">
      <c r="I15" t="s">
        <v>20</v>
      </c>
      <c r="K15" s="1">
        <f>K12/(J14^3)</f>
        <v>0</v>
      </c>
    </row>
    <row r="16" spans="1:12" x14ac:dyDescent="0.25">
      <c r="I16" t="s">
        <v>9</v>
      </c>
      <c r="L16">
        <f>L12/(J14^4)</f>
        <v>1.4201466045183324</v>
      </c>
    </row>
    <row r="17" spans="9:11" x14ac:dyDescent="0.25">
      <c r="I17" t="s">
        <v>13</v>
      </c>
      <c r="J17" t="e">
        <f>J14/E12</f>
        <v>#DIV/0!</v>
      </c>
      <c r="K17" t="s">
        <v>23</v>
      </c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Universidad Nacional Autónoma de México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EQU1</dc:creator>
  <cp:lastModifiedBy>Irene Valdez</cp:lastModifiedBy>
  <dcterms:created xsi:type="dcterms:W3CDTF">2012-10-02T08:18:13Z</dcterms:created>
  <dcterms:modified xsi:type="dcterms:W3CDTF">2012-10-03T01:48:32Z</dcterms:modified>
</cp:coreProperties>
</file>